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atalie\Downloads\"/>
    </mc:Choice>
  </mc:AlternateContent>
  <xr:revisionPtr revIDLastSave="0" documentId="13_ncr:1_{24BF7AF9-0C7E-42BF-8148-3CF2F527535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BFC Reimb Form" sheetId="1" r:id="rId1"/>
    <sheet name="Lookups" sheetId="2" state="hidden" r:id="rId2"/>
  </sheets>
  <definedNames>
    <definedName name="_xlnm.Print_Area" localSheetId="0">'BFC Reimb Form'!$A$1:$J$37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7" i="1" l="1"/>
  <c r="F6" i="1"/>
  <c r="F8" i="1"/>
  <c r="F9" i="1"/>
  <c r="F10" i="1"/>
  <c r="F11" i="1"/>
  <c r="F12" i="1"/>
  <c r="F13" i="1"/>
  <c r="F14" i="1"/>
  <c r="F15" i="1"/>
  <c r="F16" i="1"/>
  <c r="F17" i="1"/>
  <c r="J5" i="1"/>
  <c r="B28" i="1" l="1"/>
  <c r="B30" i="1"/>
  <c r="B31" i="1"/>
  <c r="B32" i="1"/>
  <c r="B33" i="1"/>
  <c r="B34" i="1"/>
  <c r="B35" i="1"/>
  <c r="B36" i="1"/>
  <c r="D27" i="1"/>
  <c r="D28" i="1"/>
  <c r="D29" i="1"/>
  <c r="D30" i="1"/>
  <c r="D31" i="1"/>
  <c r="D32" i="1"/>
  <c r="D33" i="1"/>
  <c r="D34" i="1"/>
  <c r="D35" i="1"/>
  <c r="D36" i="1"/>
  <c r="F27" i="1"/>
  <c r="F28" i="1"/>
  <c r="F29" i="1"/>
  <c r="F30" i="1"/>
  <c r="F31" i="1"/>
  <c r="F32" i="1"/>
  <c r="F33" i="1"/>
  <c r="F34" i="1"/>
  <c r="F35" i="1"/>
  <c r="F36" i="1"/>
  <c r="H27" i="1"/>
  <c r="H28" i="1"/>
  <c r="H29" i="1"/>
  <c r="H30" i="1"/>
  <c r="H31" i="1"/>
  <c r="H32" i="1"/>
  <c r="H33" i="1"/>
  <c r="H34" i="1"/>
  <c r="H36" i="1"/>
  <c r="J27" i="1"/>
  <c r="J28" i="1"/>
  <c r="J29" i="1"/>
  <c r="J30" i="1"/>
  <c r="J31" i="1"/>
  <c r="J32" i="1"/>
  <c r="J33" i="1"/>
  <c r="J34" i="1"/>
  <c r="J35" i="1"/>
  <c r="J6" i="1"/>
  <c r="J7" i="1"/>
  <c r="J36" i="1" s="1"/>
  <c r="J8" i="1"/>
  <c r="J9" i="1"/>
  <c r="J10" i="1"/>
  <c r="J11" i="1"/>
  <c r="J12" i="1"/>
  <c r="J13" i="1"/>
  <c r="J14" i="1"/>
  <c r="J15" i="1"/>
  <c r="J16" i="1"/>
  <c r="J17" i="1"/>
  <c r="B27" i="1" l="1"/>
  <c r="H35" i="1"/>
  <c r="B29" i="1"/>
  <c r="J18" i="1"/>
  <c r="J37" i="1" l="1"/>
</calcChain>
</file>

<file path=xl/sharedStrings.xml><?xml version="1.0" encoding="utf-8"?>
<sst xmlns="http://schemas.openxmlformats.org/spreadsheetml/2006/main" count="126" uniqueCount="74">
  <si>
    <t>Employee</t>
  </si>
  <si>
    <t>Date</t>
  </si>
  <si>
    <t>Team</t>
  </si>
  <si>
    <t>Miles Driven</t>
  </si>
  <si>
    <t>Total</t>
  </si>
  <si>
    <t>Mileage Rate</t>
  </si>
  <si>
    <t>Event</t>
  </si>
  <si>
    <t>Teams</t>
  </si>
  <si>
    <t>BU10 Black</t>
  </si>
  <si>
    <t>BU10 Red</t>
  </si>
  <si>
    <t>BU10 White</t>
  </si>
  <si>
    <t>BU11 Black</t>
  </si>
  <si>
    <t>BU11 Red</t>
  </si>
  <si>
    <t>BU12 Black</t>
  </si>
  <si>
    <t>BU13 Black</t>
  </si>
  <si>
    <t>BU14 Black</t>
  </si>
  <si>
    <t>BU15 Black</t>
  </si>
  <si>
    <t>BU16 Black</t>
  </si>
  <si>
    <t>BU17 Black</t>
  </si>
  <si>
    <t>BU18 Black</t>
  </si>
  <si>
    <t>BU19 Black</t>
  </si>
  <si>
    <t>GU10 Black</t>
  </si>
  <si>
    <t>GU10 Red</t>
  </si>
  <si>
    <t>GU11 Black</t>
  </si>
  <si>
    <t>GU11 Red</t>
  </si>
  <si>
    <t>GU12 Black</t>
  </si>
  <si>
    <t>GU13 Black</t>
  </si>
  <si>
    <t>GU14 Black</t>
  </si>
  <si>
    <t>GU15 Black</t>
  </si>
  <si>
    <t>GU16 Black</t>
  </si>
  <si>
    <t>GU17 Black</t>
  </si>
  <si>
    <t>GU18 Black</t>
  </si>
  <si>
    <t>GU19 Black</t>
  </si>
  <si>
    <t>I CERTIFY THAT THE ABOVE EXPENSES WERE MADE IN COMPLIANCE WITH THE BLACKHILLS FOOTBAL CLUB TEAM COACH AGREEMENT AND ALL RECEIPTS ARE ATTACHED.</t>
  </si>
  <si>
    <t>Employee Signature</t>
  </si>
  <si>
    <r>
      <t xml:space="preserve">Lodging
</t>
    </r>
    <r>
      <rPr>
        <b/>
        <i/>
        <sz val="10"/>
        <color rgb="FFFF0000"/>
        <rFont val="Comic Sans MS"/>
        <family val="4"/>
      </rPr>
      <t>Receipt
Required</t>
    </r>
  </si>
  <si>
    <t>For Office Use Only:</t>
  </si>
  <si>
    <t>Other</t>
  </si>
  <si>
    <t>Allocation Check</t>
  </si>
  <si>
    <t>Month/Year</t>
  </si>
  <si>
    <r>
      <t xml:space="preserve">Meals
</t>
    </r>
    <r>
      <rPr>
        <b/>
        <sz val="10"/>
        <color rgb="FFFF0000"/>
        <rFont val="Comic Sans MS"/>
        <family val="4"/>
      </rPr>
      <t>($17
Max/Day)</t>
    </r>
  </si>
  <si>
    <t>GU13 Red</t>
  </si>
  <si>
    <t>BU12 Red</t>
  </si>
  <si>
    <r>
      <t xml:space="preserve">Location
</t>
    </r>
    <r>
      <rPr>
        <b/>
        <sz val="8"/>
        <color theme="1"/>
        <rFont val="Comic Sans MS"/>
        <family val="4"/>
      </rPr>
      <t>(Or explanation for other)</t>
    </r>
  </si>
  <si>
    <r>
      <t xml:space="preserve">Misc
</t>
    </r>
    <r>
      <rPr>
        <b/>
        <sz val="8"/>
        <color theme="1"/>
        <rFont val="Comic Sans MS"/>
        <family val="4"/>
      </rPr>
      <t>(i.e. Parking)</t>
    </r>
  </si>
  <si>
    <t>BU11 White</t>
  </si>
  <si>
    <t>BU12 White</t>
  </si>
  <si>
    <t>BU13 Red</t>
  </si>
  <si>
    <t>BU13 White</t>
  </si>
  <si>
    <t>BU14 Red</t>
  </si>
  <si>
    <t>GU10 White</t>
  </si>
  <si>
    <t>GU11 White</t>
  </si>
  <si>
    <t>GU12 White</t>
  </si>
  <si>
    <t>GU12 Red</t>
  </si>
  <si>
    <t>GU13 White</t>
  </si>
  <si>
    <t>GU14 Red</t>
  </si>
  <si>
    <t>GU15 Red</t>
  </si>
  <si>
    <t>GU18 Red</t>
  </si>
  <si>
    <t>GU19 Red</t>
  </si>
  <si>
    <t>Complex</t>
  </si>
  <si>
    <t>Auction</t>
  </si>
  <si>
    <t>Office</t>
  </si>
  <si>
    <t>bookkeeper@blackhillsfc.org</t>
  </si>
  <si>
    <t>BU15 Red</t>
  </si>
  <si>
    <t>BU16 Red</t>
  </si>
  <si>
    <t>BU19 Red</t>
  </si>
  <si>
    <t>GU16 Red</t>
  </si>
  <si>
    <t>GU16 White</t>
  </si>
  <si>
    <t>*Associate Coaches must obtain Technical Director approval prior to any expense reimbursement.</t>
  </si>
  <si>
    <t xml:space="preserve">Send form by email to: </t>
  </si>
  <si>
    <r>
      <t xml:space="preserve">*All reimbursement forms must </t>
    </r>
    <r>
      <rPr>
        <b/>
        <sz val="8"/>
        <color rgb="FFFF0000"/>
        <rFont val="Comic Sans MS"/>
        <family val="4"/>
      </rPr>
      <t>include receipts</t>
    </r>
    <r>
      <rPr>
        <sz val="8"/>
        <color rgb="FFFF0000"/>
        <rFont val="Comic Sans MS"/>
        <family val="4"/>
      </rPr>
      <t>.</t>
    </r>
  </si>
  <si>
    <r>
      <t xml:space="preserve">*Alcohol purchases with a meal are </t>
    </r>
    <r>
      <rPr>
        <u/>
        <sz val="8"/>
        <color rgb="FFFF0000"/>
        <rFont val="Comic Sans MS"/>
        <family val="4"/>
      </rPr>
      <t>NOT</t>
    </r>
    <r>
      <rPr>
        <sz val="8"/>
        <color rgb="FFFF0000"/>
        <rFont val="Comic Sans MS"/>
        <family val="4"/>
      </rPr>
      <t xml:space="preserve"> reimbursable.</t>
    </r>
  </si>
  <si>
    <t>*Hotel accommodations over $150 per night require Technical Director approval.</t>
  </si>
  <si>
    <t>Reimbursement Amount ($.67/mile)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</si>
</sst>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4"/>
      <color theme="1"/>
      <name val="Script MT Bold"/>
      <family val="4"/>
    </font>
    <font>
      <sz val="8"/>
      <color theme="1"/>
      <name val="Comic Sans MS"/>
      <family val="4"/>
    </font>
    <font>
      <sz val="8"/>
      <color rgb="FFFF0000"/>
      <name val="Comic Sans MS"/>
      <family val="4"/>
    </font>
    <font>
      <u/>
      <sz val="8"/>
      <color rgb="FFFF0000"/>
      <name val="Comic Sans MS"/>
      <family val="4"/>
    </font>
    <font>
      <u/>
      <sz val="11"/>
      <color theme="11"/>
      <name val="Calibri"/>
      <family val="2"/>
      <scheme val="minor"/>
    </font>
    <font>
      <b/>
      <sz val="8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8" fillId="0" borderId="8" xfId="0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horizontal="centerContinuous" vertical="center"/>
      <protection locked="0"/>
    </xf>
    <xf numFmtId="14" fontId="6" fillId="0" borderId="1" xfId="0" applyNumberFormat="1" applyFont="1" applyBorder="1" applyProtection="1">
      <protection locked="0"/>
    </xf>
    <xf numFmtId="43" fontId="6" fillId="0" borderId="1" xfId="1" applyFont="1" applyBorder="1" applyProtection="1">
      <protection locked="0"/>
    </xf>
    <xf numFmtId="44" fontId="6" fillId="0" borderId="1" xfId="2" applyFont="1" applyBorder="1" applyProtection="1">
      <protection locked="0"/>
    </xf>
    <xf numFmtId="14" fontId="2" fillId="0" borderId="2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0" fontId="10" fillId="0" borderId="1" xfId="0" applyFont="1" applyBorder="1" applyAlignment="1">
      <alignment horizontal="center" wrapText="1"/>
    </xf>
    <xf numFmtId="44" fontId="2" fillId="0" borderId="0" xfId="2" applyFont="1" applyProtection="1"/>
    <xf numFmtId="44" fontId="9" fillId="0" borderId="1" xfId="2" applyFont="1" applyBorder="1" applyProtection="1"/>
    <xf numFmtId="0" fontId="2" fillId="0" borderId="2" xfId="0" applyFont="1" applyBorder="1"/>
    <xf numFmtId="0" fontId="7" fillId="0" borderId="0" xfId="0" applyFont="1"/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44" fontId="6" fillId="2" borderId="1" xfId="2" applyFont="1" applyFill="1" applyBorder="1" applyProtection="1"/>
    <xf numFmtId="44" fontId="9" fillId="2" borderId="1" xfId="2" applyFont="1" applyFill="1" applyBorder="1" applyProtection="1"/>
    <xf numFmtId="0" fontId="7" fillId="2" borderId="3" xfId="0" applyFont="1" applyFill="1" applyBorder="1"/>
    <xf numFmtId="44" fontId="7" fillId="2" borderId="2" xfId="2" applyFont="1" applyFill="1" applyBorder="1" applyProtection="1"/>
    <xf numFmtId="0" fontId="7" fillId="2" borderId="2" xfId="0" applyFont="1" applyFill="1" applyBorder="1"/>
    <xf numFmtId="44" fontId="7" fillId="2" borderId="4" xfId="2" applyFont="1" applyFill="1" applyBorder="1" applyProtection="1"/>
    <xf numFmtId="0" fontId="7" fillId="2" borderId="5" xfId="0" applyFont="1" applyFill="1" applyBorder="1"/>
    <xf numFmtId="44" fontId="7" fillId="2" borderId="0" xfId="2" applyFont="1" applyFill="1" applyBorder="1" applyProtection="1"/>
    <xf numFmtId="0" fontId="7" fillId="2" borderId="0" xfId="0" applyFont="1" applyFill="1"/>
    <xf numFmtId="44" fontId="7" fillId="2" borderId="6" xfId="2" applyFont="1" applyFill="1" applyBorder="1" applyProtection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44" fontId="7" fillId="2" borderId="8" xfId="2" applyFont="1" applyFill="1" applyBorder="1" applyAlignment="1" applyProtection="1">
      <alignment horizontal="right"/>
    </xf>
    <xf numFmtId="44" fontId="7" fillId="2" borderId="9" xfId="2" applyFont="1" applyFill="1" applyBorder="1" applyAlignment="1" applyProtection="1">
      <alignment horizontal="center"/>
    </xf>
    <xf numFmtId="44" fontId="14" fillId="0" borderId="0" xfId="2" applyFont="1" applyAlignment="1" applyProtection="1">
      <alignment horizontal="centerContinuous" wrapText="1"/>
    </xf>
    <xf numFmtId="0" fontId="14" fillId="0" borderId="0" xfId="0" applyFont="1" applyAlignment="1">
      <alignment horizontal="centerContinuous" wrapText="1"/>
    </xf>
    <xf numFmtId="44" fontId="9" fillId="0" borderId="0" xfId="2" applyFont="1" applyBorder="1" applyProtection="1"/>
    <xf numFmtId="44" fontId="9" fillId="0" borderId="0" xfId="2" applyFont="1" applyFill="1" applyBorder="1" applyProtection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3" borderId="0" xfId="0" applyFont="1" applyFill="1" applyAlignment="1">
      <alignment horizontal="center"/>
    </xf>
    <xf numFmtId="0" fontId="12" fillId="3" borderId="0" xfId="3" applyFill="1" applyAlignment="1" applyProtection="1">
      <alignment horizontal="center"/>
    </xf>
  </cellXfs>
  <cellStyles count="7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Hyperlink" xfId="3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keeper@blackhillsf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1"/>
  <sheetViews>
    <sheetView tabSelected="1" workbookViewId="0">
      <selection activeCell="F4" sqref="F4"/>
    </sheetView>
  </sheetViews>
  <sheetFormatPr defaultColWidth="9.1796875" defaultRowHeight="16.5" x14ac:dyDescent="0.45"/>
  <cols>
    <col min="1" max="1" width="13.7265625" style="1" customWidth="1"/>
    <col min="2" max="2" width="13.453125" style="1" customWidth="1"/>
    <col min="3" max="3" width="13.81640625" style="1" customWidth="1"/>
    <col min="4" max="4" width="22" style="1" customWidth="1"/>
    <col min="5" max="5" width="12.81640625" style="1" customWidth="1"/>
    <col min="6" max="6" width="16.7265625" style="1" customWidth="1"/>
    <col min="7" max="7" width="11.26953125" style="1" bestFit="1" customWidth="1"/>
    <col min="8" max="8" width="11.453125" style="1" customWidth="1"/>
    <col min="9" max="9" width="13" style="1" customWidth="1"/>
    <col min="10" max="10" width="13.81640625" style="1" customWidth="1"/>
    <col min="11" max="11" width="1.26953125" style="1" customWidth="1"/>
    <col min="12" max="16384" width="9.1796875" style="1"/>
  </cols>
  <sheetData>
    <row r="1" spans="1:10" ht="18" x14ac:dyDescent="0.45">
      <c r="A1" s="10" t="s">
        <v>0</v>
      </c>
      <c r="B1" s="2"/>
      <c r="C1" s="21"/>
      <c r="D1" s="42"/>
      <c r="E1" s="42"/>
      <c r="F1" s="42"/>
      <c r="G1" s="42"/>
      <c r="H1" s="45" t="s">
        <v>69</v>
      </c>
      <c r="I1" s="45"/>
      <c r="J1" s="45"/>
    </row>
    <row r="2" spans="1:10" ht="18" x14ac:dyDescent="0.45">
      <c r="A2" s="11" t="s">
        <v>39</v>
      </c>
      <c r="B2" s="3"/>
      <c r="C2" s="22"/>
      <c r="D2" s="42"/>
      <c r="E2" s="42"/>
      <c r="F2" s="42"/>
      <c r="G2" s="42"/>
      <c r="H2" s="46" t="s">
        <v>62</v>
      </c>
      <c r="I2" s="46"/>
      <c r="J2" s="46"/>
    </row>
    <row r="3" spans="1:10" ht="15" customHeight="1" x14ac:dyDescent="0.5">
      <c r="C3" s="12"/>
      <c r="D3" s="13"/>
    </row>
    <row r="4" spans="1:10" ht="49.5" x14ac:dyDescent="0.5">
      <c r="A4" s="14" t="s">
        <v>1</v>
      </c>
      <c r="B4" s="14" t="s">
        <v>2</v>
      </c>
      <c r="C4" s="14" t="s">
        <v>6</v>
      </c>
      <c r="D4" s="14" t="s">
        <v>43</v>
      </c>
      <c r="E4" s="14" t="s">
        <v>3</v>
      </c>
      <c r="F4" s="14" t="s">
        <v>73</v>
      </c>
      <c r="G4" s="14" t="s">
        <v>35</v>
      </c>
      <c r="H4" s="14" t="s">
        <v>40</v>
      </c>
      <c r="I4" s="14" t="s">
        <v>44</v>
      </c>
      <c r="J4" s="14" t="s">
        <v>4</v>
      </c>
    </row>
    <row r="5" spans="1:10" x14ac:dyDescent="0.45">
      <c r="A5" s="4"/>
      <c r="B5" s="19"/>
      <c r="C5" s="8"/>
      <c r="D5" s="8"/>
      <c r="E5" s="5"/>
      <c r="F5" s="23">
        <f>+E5*Lookups!$A$2</f>
        <v>0</v>
      </c>
      <c r="G5" s="6">
        <v>0</v>
      </c>
      <c r="H5" s="6">
        <v>0</v>
      </c>
      <c r="I5" s="6">
        <v>0</v>
      </c>
      <c r="J5" s="23">
        <f>SUM(F5:I5)</f>
        <v>0</v>
      </c>
    </row>
    <row r="6" spans="1:10" x14ac:dyDescent="0.45">
      <c r="A6" s="4"/>
      <c r="B6" s="19"/>
      <c r="C6" s="8"/>
      <c r="D6" s="8"/>
      <c r="E6" s="5"/>
      <c r="F6" s="23">
        <f>+E6*Lookups!$A$2</f>
        <v>0</v>
      </c>
      <c r="G6" s="6">
        <v>0</v>
      </c>
      <c r="H6" s="6">
        <v>0</v>
      </c>
      <c r="I6" s="6">
        <v>0</v>
      </c>
      <c r="J6" s="23">
        <f t="shared" ref="J6:J17" si="0">SUM(F6:I6)</f>
        <v>0</v>
      </c>
    </row>
    <row r="7" spans="1:10" x14ac:dyDescent="0.45">
      <c r="A7" s="4"/>
      <c r="B7" s="19"/>
      <c r="C7" s="8"/>
      <c r="D7" s="8"/>
      <c r="E7" s="5"/>
      <c r="F7" s="23">
        <f>+E7*Lookups!$A$2</f>
        <v>0</v>
      </c>
      <c r="G7" s="6">
        <v>0</v>
      </c>
      <c r="H7" s="6">
        <v>0</v>
      </c>
      <c r="I7" s="6">
        <v>0</v>
      </c>
      <c r="J7" s="23">
        <f t="shared" si="0"/>
        <v>0</v>
      </c>
    </row>
    <row r="8" spans="1:10" x14ac:dyDescent="0.45">
      <c r="A8" s="4"/>
      <c r="B8" s="19"/>
      <c r="C8" s="8"/>
      <c r="D8" s="8"/>
      <c r="E8" s="5"/>
      <c r="F8" s="23">
        <f>+E8*Lookups!$A$2</f>
        <v>0</v>
      </c>
      <c r="G8" s="6">
        <v>0</v>
      </c>
      <c r="H8" s="6">
        <v>0</v>
      </c>
      <c r="I8" s="6">
        <v>0</v>
      </c>
      <c r="J8" s="23">
        <f t="shared" si="0"/>
        <v>0</v>
      </c>
    </row>
    <row r="9" spans="1:10" x14ac:dyDescent="0.45">
      <c r="A9" s="4"/>
      <c r="B9" s="19"/>
      <c r="C9" s="8"/>
      <c r="D9" s="8"/>
      <c r="E9" s="5"/>
      <c r="F9" s="23">
        <f>+E9*Lookups!$A$2</f>
        <v>0</v>
      </c>
      <c r="G9" s="6">
        <v>0</v>
      </c>
      <c r="H9" s="6">
        <v>0</v>
      </c>
      <c r="I9" s="6">
        <v>0</v>
      </c>
      <c r="J9" s="23">
        <f t="shared" si="0"/>
        <v>0</v>
      </c>
    </row>
    <row r="10" spans="1:10" x14ac:dyDescent="0.45">
      <c r="A10" s="4"/>
      <c r="B10" s="19"/>
      <c r="C10" s="8"/>
      <c r="D10" s="8"/>
      <c r="E10" s="5"/>
      <c r="F10" s="23">
        <f>+E10*Lookups!$A$2</f>
        <v>0</v>
      </c>
      <c r="G10" s="6">
        <v>0</v>
      </c>
      <c r="H10" s="6">
        <v>0</v>
      </c>
      <c r="I10" s="6">
        <v>0</v>
      </c>
      <c r="J10" s="23">
        <f t="shared" si="0"/>
        <v>0</v>
      </c>
    </row>
    <row r="11" spans="1:10" x14ac:dyDescent="0.45">
      <c r="A11" s="4"/>
      <c r="B11" s="19"/>
      <c r="C11" s="8"/>
      <c r="D11" s="8"/>
      <c r="E11" s="5"/>
      <c r="F11" s="23">
        <f>+E11*Lookups!$A$2</f>
        <v>0</v>
      </c>
      <c r="G11" s="6">
        <v>0</v>
      </c>
      <c r="H11" s="6">
        <v>0</v>
      </c>
      <c r="I11" s="6">
        <v>0</v>
      </c>
      <c r="J11" s="23">
        <f t="shared" si="0"/>
        <v>0</v>
      </c>
    </row>
    <row r="12" spans="1:10" x14ac:dyDescent="0.45">
      <c r="A12" s="4"/>
      <c r="B12" s="19"/>
      <c r="C12" s="8"/>
      <c r="D12" s="8"/>
      <c r="E12" s="5"/>
      <c r="F12" s="23">
        <f>+E12*Lookups!$A$2</f>
        <v>0</v>
      </c>
      <c r="G12" s="6">
        <v>0</v>
      </c>
      <c r="H12" s="6">
        <v>0</v>
      </c>
      <c r="I12" s="6">
        <v>0</v>
      </c>
      <c r="J12" s="23">
        <f t="shared" si="0"/>
        <v>0</v>
      </c>
    </row>
    <row r="13" spans="1:10" x14ac:dyDescent="0.45">
      <c r="A13" s="4"/>
      <c r="B13" s="19"/>
      <c r="C13" s="8"/>
      <c r="D13" s="8"/>
      <c r="E13" s="5"/>
      <c r="F13" s="23">
        <f>+E13*Lookups!$A$2</f>
        <v>0</v>
      </c>
      <c r="G13" s="6">
        <v>0</v>
      </c>
      <c r="H13" s="6">
        <v>0</v>
      </c>
      <c r="I13" s="6">
        <v>0</v>
      </c>
      <c r="J13" s="23">
        <f t="shared" si="0"/>
        <v>0</v>
      </c>
    </row>
    <row r="14" spans="1:10" x14ac:dyDescent="0.45">
      <c r="A14" s="4"/>
      <c r="B14" s="19"/>
      <c r="C14" s="8"/>
      <c r="D14" s="8"/>
      <c r="E14" s="5"/>
      <c r="F14" s="23">
        <f>+E14*Lookups!$A$2</f>
        <v>0</v>
      </c>
      <c r="G14" s="6">
        <v>0</v>
      </c>
      <c r="H14" s="6">
        <v>0</v>
      </c>
      <c r="I14" s="6">
        <v>0</v>
      </c>
      <c r="J14" s="23">
        <f t="shared" si="0"/>
        <v>0</v>
      </c>
    </row>
    <row r="15" spans="1:10" x14ac:dyDescent="0.45">
      <c r="A15" s="4"/>
      <c r="B15" s="19"/>
      <c r="C15" s="8"/>
      <c r="D15" s="8"/>
      <c r="E15" s="5"/>
      <c r="F15" s="23">
        <f>+E15*Lookups!$A$2</f>
        <v>0</v>
      </c>
      <c r="G15" s="6">
        <v>0</v>
      </c>
      <c r="H15" s="6">
        <v>0</v>
      </c>
      <c r="I15" s="6">
        <v>0</v>
      </c>
      <c r="J15" s="23">
        <f t="shared" si="0"/>
        <v>0</v>
      </c>
    </row>
    <row r="16" spans="1:10" x14ac:dyDescent="0.45">
      <c r="A16" s="4"/>
      <c r="B16" s="19"/>
      <c r="C16" s="8"/>
      <c r="D16" s="8"/>
      <c r="E16" s="5"/>
      <c r="F16" s="23">
        <f>+E16*Lookups!$A$2</f>
        <v>0</v>
      </c>
      <c r="G16" s="6">
        <v>0</v>
      </c>
      <c r="H16" s="6">
        <v>0</v>
      </c>
      <c r="I16" s="6">
        <v>0</v>
      </c>
      <c r="J16" s="23">
        <f t="shared" si="0"/>
        <v>0</v>
      </c>
    </row>
    <row r="17" spans="1:12" x14ac:dyDescent="0.45">
      <c r="A17" s="4"/>
      <c r="B17" s="19"/>
      <c r="C17" s="8"/>
      <c r="D17" s="8"/>
      <c r="E17" s="5"/>
      <c r="F17" s="23">
        <f>+E17*Lookups!$A$2</f>
        <v>0</v>
      </c>
      <c r="G17" s="6">
        <v>0</v>
      </c>
      <c r="H17" s="6">
        <v>0</v>
      </c>
      <c r="I17" s="6">
        <v>0</v>
      </c>
      <c r="J17" s="23">
        <f t="shared" si="0"/>
        <v>0</v>
      </c>
    </row>
    <row r="18" spans="1:12" ht="21" customHeight="1" x14ac:dyDescent="0.5">
      <c r="A18" s="43" t="s">
        <v>71</v>
      </c>
      <c r="F18" s="15"/>
      <c r="G18" s="15"/>
      <c r="H18" s="15"/>
      <c r="I18" s="16" t="s">
        <v>4</v>
      </c>
      <c r="J18" s="24">
        <f>SUM(J5:J17)</f>
        <v>0</v>
      </c>
    </row>
    <row r="19" spans="1:12" ht="17" x14ac:dyDescent="0.5">
      <c r="A19" s="43" t="s">
        <v>72</v>
      </c>
      <c r="F19" s="15"/>
      <c r="G19" s="15"/>
      <c r="H19" s="15"/>
      <c r="I19" s="40"/>
      <c r="J19" s="41"/>
    </row>
    <row r="20" spans="1:12" ht="17" x14ac:dyDescent="0.5">
      <c r="A20" s="44" t="s">
        <v>68</v>
      </c>
      <c r="F20" s="15"/>
      <c r="G20" s="15"/>
      <c r="H20" s="15"/>
      <c r="I20" s="40"/>
      <c r="J20" s="41"/>
    </row>
    <row r="21" spans="1:12" ht="17" x14ac:dyDescent="0.5">
      <c r="A21" s="44" t="s">
        <v>70</v>
      </c>
      <c r="F21" s="15"/>
      <c r="G21" s="15"/>
      <c r="H21" s="15"/>
      <c r="I21" s="40"/>
      <c r="J21" s="41"/>
    </row>
    <row r="22" spans="1:12" ht="26.5" x14ac:dyDescent="0.45">
      <c r="A22" s="39" t="s">
        <v>33</v>
      </c>
      <c r="B22" s="39"/>
      <c r="C22" s="39"/>
      <c r="D22" s="39"/>
      <c r="E22" s="39"/>
      <c r="F22" s="38"/>
      <c r="G22" s="38"/>
      <c r="H22" s="38"/>
      <c r="I22" s="38"/>
      <c r="J22" s="38"/>
    </row>
    <row r="23" spans="1:12" ht="19.5" customHeight="1" x14ac:dyDescent="0.45">
      <c r="B23" s="12" t="s">
        <v>34</v>
      </c>
      <c r="C23" s="9"/>
      <c r="D23" s="20"/>
      <c r="E23" s="20"/>
      <c r="F23" s="15"/>
      <c r="G23" s="15"/>
      <c r="H23" s="15"/>
      <c r="I23" s="15"/>
      <c r="J23" s="15"/>
    </row>
    <row r="24" spans="1:12" ht="19.5" customHeight="1" x14ac:dyDescent="0.45">
      <c r="B24" s="12" t="s">
        <v>1</v>
      </c>
      <c r="C24" s="7"/>
      <c r="D24" s="17"/>
      <c r="E24" s="17"/>
      <c r="F24" s="15"/>
      <c r="G24" s="15"/>
      <c r="H24" s="15"/>
      <c r="I24" s="15"/>
      <c r="J24" s="15"/>
    </row>
    <row r="25" spans="1:12" ht="6" customHeight="1" x14ac:dyDescent="0.45">
      <c r="C25" s="17"/>
      <c r="F25" s="15"/>
      <c r="G25" s="15"/>
      <c r="H25" s="15"/>
      <c r="I25" s="15"/>
      <c r="J25" s="15"/>
    </row>
    <row r="26" spans="1:12" x14ac:dyDescent="0.45">
      <c r="A26" s="18" t="s">
        <v>36</v>
      </c>
      <c r="F26" s="15"/>
      <c r="G26" s="15"/>
      <c r="H26" s="15"/>
      <c r="I26" s="15"/>
      <c r="J26" s="15"/>
    </row>
    <row r="27" spans="1:12" x14ac:dyDescent="0.45">
      <c r="A27" s="25" t="s">
        <v>8</v>
      </c>
      <c r="B27" s="26">
        <f t="shared" ref="B27:B35" si="1">SUMIF($B$5:$B$17,$A27,$J$5:$J$17)</f>
        <v>0</v>
      </c>
      <c r="C27" s="25" t="s">
        <v>47</v>
      </c>
      <c r="D27" s="26">
        <f t="shared" ref="D27:D36" si="2">SUMIF($B$5:$B$17,$C27,$J$5:$J$17)</f>
        <v>0</v>
      </c>
      <c r="E27" s="27" t="s">
        <v>20</v>
      </c>
      <c r="F27" s="26">
        <f t="shared" ref="F27:F36" si="3">SUMIF($B$5:$B$17,$E27,$J$5:$J$17)</f>
        <v>0</v>
      </c>
      <c r="G27" s="27" t="s">
        <v>52</v>
      </c>
      <c r="H27" s="26">
        <f>SUMIF($B$5:$B$17,$G27,$J$5:$J$17)</f>
        <v>0</v>
      </c>
      <c r="I27" s="27" t="s">
        <v>67</v>
      </c>
      <c r="J27" s="28">
        <f>SUMIF($B$5:$B$17,$G27,$J$5:$J$17)</f>
        <v>0</v>
      </c>
      <c r="L27" s="15"/>
    </row>
    <row r="28" spans="1:12" x14ac:dyDescent="0.45">
      <c r="A28" s="29" t="s">
        <v>9</v>
      </c>
      <c r="B28" s="30">
        <f t="shared" si="1"/>
        <v>0</v>
      </c>
      <c r="C28" s="31" t="s">
        <v>48</v>
      </c>
      <c r="D28" s="30">
        <f t="shared" si="2"/>
        <v>0</v>
      </c>
      <c r="E28" s="31" t="s">
        <v>65</v>
      </c>
      <c r="F28" s="30">
        <f t="shared" si="3"/>
        <v>0</v>
      </c>
      <c r="G28" s="31" t="s">
        <v>26</v>
      </c>
      <c r="H28" s="30">
        <f>SUMIF($B$5:$B$17,$G28,$J$5:$J$17)</f>
        <v>0</v>
      </c>
      <c r="I28" s="31" t="s">
        <v>30</v>
      </c>
      <c r="J28" s="32">
        <f t="shared" ref="J28:J36" si="4">SUMIF($B$5:$B$17,$I28,$J$5:$J$17)</f>
        <v>0</v>
      </c>
      <c r="L28" s="15"/>
    </row>
    <row r="29" spans="1:12" x14ac:dyDescent="0.45">
      <c r="A29" s="29" t="s">
        <v>10</v>
      </c>
      <c r="B29" s="30">
        <f t="shared" si="1"/>
        <v>0</v>
      </c>
      <c r="C29" s="31" t="s">
        <v>15</v>
      </c>
      <c r="D29" s="30">
        <f t="shared" si="2"/>
        <v>0</v>
      </c>
      <c r="E29" s="31" t="s">
        <v>21</v>
      </c>
      <c r="F29" s="30">
        <f t="shared" si="3"/>
        <v>0</v>
      </c>
      <c r="G29" s="31" t="s">
        <v>41</v>
      </c>
      <c r="H29" s="30">
        <f t="shared" ref="H29:H32" si="5">SUMIF($B$5:$B$17,$G29,$J$5:$J$17)</f>
        <v>0</v>
      </c>
      <c r="I29" s="31" t="s">
        <v>31</v>
      </c>
      <c r="J29" s="32">
        <f t="shared" si="4"/>
        <v>0</v>
      </c>
      <c r="L29" s="15"/>
    </row>
    <row r="30" spans="1:12" x14ac:dyDescent="0.45">
      <c r="A30" s="29" t="s">
        <v>11</v>
      </c>
      <c r="B30" s="30">
        <f t="shared" si="1"/>
        <v>0</v>
      </c>
      <c r="C30" s="31" t="s">
        <v>49</v>
      </c>
      <c r="D30" s="30">
        <f t="shared" si="2"/>
        <v>0</v>
      </c>
      <c r="E30" s="31" t="s">
        <v>22</v>
      </c>
      <c r="F30" s="30">
        <f t="shared" si="3"/>
        <v>0</v>
      </c>
      <c r="G30" s="31" t="s">
        <v>54</v>
      </c>
      <c r="H30" s="30">
        <f t="shared" si="5"/>
        <v>0</v>
      </c>
      <c r="I30" s="31" t="s">
        <v>57</v>
      </c>
      <c r="J30" s="32">
        <f t="shared" si="4"/>
        <v>0</v>
      </c>
      <c r="L30" s="15"/>
    </row>
    <row r="31" spans="1:12" x14ac:dyDescent="0.45">
      <c r="A31" s="29" t="s">
        <v>12</v>
      </c>
      <c r="B31" s="30">
        <f t="shared" si="1"/>
        <v>0</v>
      </c>
      <c r="C31" s="31" t="s">
        <v>16</v>
      </c>
      <c r="D31" s="30">
        <f t="shared" si="2"/>
        <v>0</v>
      </c>
      <c r="E31" s="31" t="s">
        <v>50</v>
      </c>
      <c r="F31" s="30">
        <f t="shared" si="3"/>
        <v>0</v>
      </c>
      <c r="G31" s="31" t="s">
        <v>27</v>
      </c>
      <c r="H31" s="30">
        <f t="shared" si="5"/>
        <v>0</v>
      </c>
      <c r="I31" s="31" t="s">
        <v>32</v>
      </c>
      <c r="J31" s="32">
        <f t="shared" si="4"/>
        <v>0</v>
      </c>
      <c r="L31" s="15"/>
    </row>
    <row r="32" spans="1:12" x14ac:dyDescent="0.45">
      <c r="A32" s="29" t="s">
        <v>45</v>
      </c>
      <c r="B32" s="30">
        <f t="shared" si="1"/>
        <v>0</v>
      </c>
      <c r="C32" s="31" t="s">
        <v>63</v>
      </c>
      <c r="D32" s="30">
        <f t="shared" si="2"/>
        <v>0</v>
      </c>
      <c r="E32" s="31" t="s">
        <v>23</v>
      </c>
      <c r="F32" s="30">
        <f t="shared" si="3"/>
        <v>0</v>
      </c>
      <c r="G32" s="31" t="s">
        <v>55</v>
      </c>
      <c r="H32" s="30">
        <f t="shared" si="5"/>
        <v>0</v>
      </c>
      <c r="I32" s="31" t="s">
        <v>58</v>
      </c>
      <c r="J32" s="32">
        <f t="shared" si="4"/>
        <v>0</v>
      </c>
      <c r="L32" s="15"/>
    </row>
    <row r="33" spans="1:10" x14ac:dyDescent="0.45">
      <c r="A33" s="29" t="s">
        <v>13</v>
      </c>
      <c r="B33" s="30">
        <f t="shared" si="1"/>
        <v>0</v>
      </c>
      <c r="C33" s="31" t="s">
        <v>17</v>
      </c>
      <c r="D33" s="30">
        <f t="shared" si="2"/>
        <v>0</v>
      </c>
      <c r="E33" s="31" t="s">
        <v>24</v>
      </c>
      <c r="F33" s="30">
        <f t="shared" si="3"/>
        <v>0</v>
      </c>
      <c r="G33" s="31" t="s">
        <v>28</v>
      </c>
      <c r="H33" s="30">
        <f>SUMIF($B$5:$B$17,$G33,$J$5:$J$17)</f>
        <v>0</v>
      </c>
      <c r="I33" s="31" t="s">
        <v>60</v>
      </c>
      <c r="J33" s="32">
        <f t="shared" si="4"/>
        <v>0</v>
      </c>
    </row>
    <row r="34" spans="1:10" x14ac:dyDescent="0.45">
      <c r="A34" s="29" t="s">
        <v>42</v>
      </c>
      <c r="B34" s="30">
        <f t="shared" si="1"/>
        <v>0</v>
      </c>
      <c r="C34" s="31" t="s">
        <v>64</v>
      </c>
      <c r="D34" s="30">
        <f t="shared" si="2"/>
        <v>0</v>
      </c>
      <c r="E34" s="31" t="s">
        <v>51</v>
      </c>
      <c r="F34" s="30">
        <f t="shared" si="3"/>
        <v>0</v>
      </c>
      <c r="G34" s="31" t="s">
        <v>56</v>
      </c>
      <c r="H34" s="30">
        <f>SUMIF($B$5:$B$17,$G34,$J$5:$J$17)</f>
        <v>0</v>
      </c>
      <c r="I34" s="31" t="s">
        <v>59</v>
      </c>
      <c r="J34" s="32">
        <f t="shared" si="4"/>
        <v>0</v>
      </c>
    </row>
    <row r="35" spans="1:10" x14ac:dyDescent="0.45">
      <c r="A35" s="31" t="s">
        <v>46</v>
      </c>
      <c r="B35" s="30">
        <f t="shared" si="1"/>
        <v>0</v>
      </c>
      <c r="C35" s="31" t="s">
        <v>18</v>
      </c>
      <c r="D35" s="30">
        <f t="shared" si="2"/>
        <v>0</v>
      </c>
      <c r="E35" s="31" t="s">
        <v>25</v>
      </c>
      <c r="F35" s="30">
        <f t="shared" si="3"/>
        <v>0</v>
      </c>
      <c r="G35" s="31" t="s">
        <v>29</v>
      </c>
      <c r="H35" s="30">
        <f>SUMIF($B$5:$B$17,$G35,$J$5:$J$17)</f>
        <v>0</v>
      </c>
      <c r="I35" s="31" t="s">
        <v>61</v>
      </c>
      <c r="J35" s="32">
        <f t="shared" si="4"/>
        <v>0</v>
      </c>
    </row>
    <row r="36" spans="1:10" x14ac:dyDescent="0.45">
      <c r="A36" s="31" t="s">
        <v>14</v>
      </c>
      <c r="B36" s="30">
        <f>SUMIF($B$5:$B$17,$A36,$J$5:$J$17)</f>
        <v>0</v>
      </c>
      <c r="C36" s="31" t="s">
        <v>19</v>
      </c>
      <c r="D36" s="30">
        <f t="shared" si="2"/>
        <v>0</v>
      </c>
      <c r="E36" s="31" t="s">
        <v>53</v>
      </c>
      <c r="F36" s="30">
        <f t="shared" si="3"/>
        <v>0</v>
      </c>
      <c r="G36" s="31" t="s">
        <v>66</v>
      </c>
      <c r="H36" s="30">
        <f>SUMIF($B$5:$B$17,$G36,$J$5:$J$17)</f>
        <v>0</v>
      </c>
      <c r="I36" s="31" t="s">
        <v>37</v>
      </c>
      <c r="J36" s="32">
        <f t="shared" si="4"/>
        <v>0</v>
      </c>
    </row>
    <row r="37" spans="1:10" x14ac:dyDescent="0.45">
      <c r="A37" s="33"/>
      <c r="B37" s="34"/>
      <c r="C37" s="34"/>
      <c r="D37" s="34"/>
      <c r="E37" s="34"/>
      <c r="F37" s="34"/>
      <c r="G37" s="34"/>
      <c r="H37" s="35"/>
      <c r="I37" s="36" t="s">
        <v>38</v>
      </c>
      <c r="J37" s="37" t="str">
        <f>IF(SUM(B27:B36,D27:D36,F27:F36,H27:H36,J27:J36)=$J$18,"MATCH","NO MATCH")</f>
        <v>MATCH</v>
      </c>
    </row>
    <row r="38" spans="1:10" x14ac:dyDescent="0.45">
      <c r="F38" s="18"/>
      <c r="G38" s="18"/>
    </row>
    <row r="39" spans="1:10" x14ac:dyDescent="0.45">
      <c r="F39" s="18"/>
      <c r="G39" s="18"/>
    </row>
    <row r="40" spans="1:10" x14ac:dyDescent="0.45">
      <c r="F40" s="18"/>
      <c r="G40" s="18"/>
    </row>
    <row r="41" spans="1:10" x14ac:dyDescent="0.45">
      <c r="F41" s="18"/>
      <c r="G41" s="18"/>
    </row>
  </sheetData>
  <sheetProtection insertRows="0"/>
  <mergeCells count="2">
    <mergeCell ref="H1:J1"/>
    <mergeCell ref="H2:J2"/>
  </mergeCells>
  <conditionalFormatting sqref="J37">
    <cfRule type="containsText" dxfId="0" priority="1" operator="containsText" text="NO MATCH">
      <formula>NOT(ISERROR(SEARCH("NO MATCH",J37)))</formula>
    </cfRule>
  </conditionalFormatting>
  <dataValidations count="1">
    <dataValidation type="list" allowBlank="1" showInputMessage="1" showErrorMessage="1" promptTitle="Select Game or Tournament" prompt="Choose game or tournament.  If neither applies, leave blank." sqref="C5:C17" xr:uid="{00000000-0002-0000-0000-000000000000}">
      <formula1>"Game, Tournament, Other"</formula1>
    </dataValidation>
  </dataValidations>
  <hyperlinks>
    <hyperlink ref="H2" r:id="rId1" xr:uid="{00000000-0004-0000-0000-000000000000}"/>
  </hyperlinks>
  <pageMargins left="0.5" right="0.25" top="0.75" bottom="0.25" header="0.3" footer="0.3"/>
  <pageSetup scale="86" orientation="landscape" verticalDpi="0" r:id="rId2"/>
  <headerFooter>
    <oddHeader>&amp;C&amp;"Comic Sans MS,Bold Italic"&amp;12BLACKHILLS FOOTBALL CLUB
POST OFFICE BOX 7293 OLYMPIA, WA 98507&amp;"-,Regular"&amp;11
&amp;"Comic Sans MS,Bold Italic"EXPENSE REIMBURSEMENT FORM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Lookups!$C$2:$C$51</xm:f>
          </x14:formula1>
          <xm:sqref>B5:B17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51"/>
  <sheetViews>
    <sheetView workbookViewId="0">
      <pane ySplit="1" topLeftCell="A2" activePane="bottomLeft" state="frozen"/>
      <selection pane="bottomLeft" activeCell="A3" sqref="A3"/>
    </sheetView>
  </sheetViews>
  <sheetFormatPr defaultColWidth="8.81640625" defaultRowHeight="14.5" x14ac:dyDescent="0.35"/>
  <cols>
    <col min="1" max="1" width="14.1796875" bestFit="1" customWidth="1"/>
    <col min="3" max="3" width="15.453125" bestFit="1" customWidth="1"/>
  </cols>
  <sheetData>
    <row r="1" spans="1:3" ht="16.5" x14ac:dyDescent="0.45">
      <c r="A1" s="1" t="s">
        <v>5</v>
      </c>
      <c r="B1" s="1"/>
      <c r="C1" s="1" t="s">
        <v>7</v>
      </c>
    </row>
    <row r="2" spans="1:3" ht="16.5" x14ac:dyDescent="0.45">
      <c r="A2" s="1">
        <v>0.67</v>
      </c>
      <c r="B2" s="1"/>
      <c r="C2" s="1" t="s">
        <v>8</v>
      </c>
    </row>
    <row r="3" spans="1:3" ht="16.5" x14ac:dyDescent="0.45">
      <c r="A3" s="1"/>
      <c r="B3" s="1"/>
      <c r="C3" s="1" t="s">
        <v>9</v>
      </c>
    </row>
    <row r="4" spans="1:3" ht="16.5" x14ac:dyDescent="0.45">
      <c r="A4" s="1"/>
      <c r="B4" s="1"/>
      <c r="C4" s="1" t="s">
        <v>10</v>
      </c>
    </row>
    <row r="5" spans="1:3" ht="16.5" x14ac:dyDescent="0.45">
      <c r="A5" s="1"/>
      <c r="B5" s="1"/>
      <c r="C5" s="1" t="s">
        <v>11</v>
      </c>
    </row>
    <row r="6" spans="1:3" ht="16.5" x14ac:dyDescent="0.45">
      <c r="A6" s="1"/>
      <c r="B6" s="1"/>
      <c r="C6" s="1" t="s">
        <v>12</v>
      </c>
    </row>
    <row r="7" spans="1:3" ht="16.5" x14ac:dyDescent="0.45">
      <c r="A7" s="1"/>
      <c r="B7" s="1"/>
      <c r="C7" s="1" t="s">
        <v>45</v>
      </c>
    </row>
    <row r="8" spans="1:3" ht="16.5" x14ac:dyDescent="0.45">
      <c r="A8" s="1"/>
      <c r="B8" s="1"/>
      <c r="C8" s="1" t="s">
        <v>13</v>
      </c>
    </row>
    <row r="9" spans="1:3" ht="16.5" x14ac:dyDescent="0.45">
      <c r="A9" s="1"/>
      <c r="B9" s="1"/>
      <c r="C9" s="1" t="s">
        <v>42</v>
      </c>
    </row>
    <row r="10" spans="1:3" ht="16.5" x14ac:dyDescent="0.45">
      <c r="A10" s="1"/>
      <c r="B10" s="1"/>
      <c r="C10" s="1" t="s">
        <v>46</v>
      </c>
    </row>
    <row r="11" spans="1:3" ht="16.5" x14ac:dyDescent="0.45">
      <c r="A11" s="1"/>
      <c r="B11" s="1"/>
      <c r="C11" s="1" t="s">
        <v>14</v>
      </c>
    </row>
    <row r="12" spans="1:3" ht="16.5" x14ac:dyDescent="0.45">
      <c r="A12" s="1"/>
      <c r="B12" s="1"/>
      <c r="C12" s="1" t="s">
        <v>47</v>
      </c>
    </row>
    <row r="13" spans="1:3" ht="16.5" x14ac:dyDescent="0.45">
      <c r="A13" s="1"/>
      <c r="B13" s="1"/>
      <c r="C13" s="1" t="s">
        <v>48</v>
      </c>
    </row>
    <row r="14" spans="1:3" ht="16.5" x14ac:dyDescent="0.45">
      <c r="A14" s="1"/>
      <c r="B14" s="1"/>
      <c r="C14" s="1" t="s">
        <v>15</v>
      </c>
    </row>
    <row r="15" spans="1:3" ht="16.5" x14ac:dyDescent="0.45">
      <c r="A15" s="1"/>
      <c r="B15" s="1"/>
      <c r="C15" s="1" t="s">
        <v>49</v>
      </c>
    </row>
    <row r="16" spans="1:3" ht="16.5" x14ac:dyDescent="0.45">
      <c r="A16" s="1"/>
      <c r="B16" s="1"/>
      <c r="C16" s="1" t="s">
        <v>16</v>
      </c>
    </row>
    <row r="17" spans="1:3" ht="16.5" x14ac:dyDescent="0.45">
      <c r="A17" s="1"/>
      <c r="B17" s="1"/>
      <c r="C17" s="1" t="s">
        <v>63</v>
      </c>
    </row>
    <row r="18" spans="1:3" ht="16.5" x14ac:dyDescent="0.45">
      <c r="A18" s="1"/>
      <c r="B18" s="1"/>
      <c r="C18" s="1" t="s">
        <v>17</v>
      </c>
    </row>
    <row r="19" spans="1:3" ht="16.5" x14ac:dyDescent="0.45">
      <c r="A19" s="1"/>
      <c r="B19" s="1"/>
      <c r="C19" s="1" t="s">
        <v>64</v>
      </c>
    </row>
    <row r="20" spans="1:3" ht="16.5" x14ac:dyDescent="0.45">
      <c r="A20" s="1"/>
      <c r="B20" s="1"/>
      <c r="C20" s="1" t="s">
        <v>18</v>
      </c>
    </row>
    <row r="21" spans="1:3" ht="16.5" x14ac:dyDescent="0.45">
      <c r="A21" s="1"/>
      <c r="B21" s="1"/>
      <c r="C21" s="1" t="s">
        <v>19</v>
      </c>
    </row>
    <row r="22" spans="1:3" ht="16.5" x14ac:dyDescent="0.45">
      <c r="A22" s="1"/>
      <c r="B22" s="1"/>
      <c r="C22" s="1" t="s">
        <v>20</v>
      </c>
    </row>
    <row r="23" spans="1:3" ht="16.5" x14ac:dyDescent="0.45">
      <c r="A23" s="1"/>
      <c r="B23" s="1"/>
      <c r="C23" s="1" t="s">
        <v>65</v>
      </c>
    </row>
    <row r="24" spans="1:3" ht="16.5" x14ac:dyDescent="0.45">
      <c r="A24" s="1"/>
      <c r="B24" s="1"/>
      <c r="C24" s="1" t="s">
        <v>21</v>
      </c>
    </row>
    <row r="25" spans="1:3" ht="16.5" x14ac:dyDescent="0.45">
      <c r="A25" s="1"/>
      <c r="B25" s="1"/>
      <c r="C25" s="1" t="s">
        <v>22</v>
      </c>
    </row>
    <row r="26" spans="1:3" ht="16.5" x14ac:dyDescent="0.45">
      <c r="A26" s="1"/>
      <c r="B26" s="1"/>
      <c r="C26" s="1" t="s">
        <v>50</v>
      </c>
    </row>
    <row r="27" spans="1:3" ht="16.5" x14ac:dyDescent="0.45">
      <c r="A27" s="1"/>
      <c r="B27" s="1"/>
      <c r="C27" s="1" t="s">
        <v>23</v>
      </c>
    </row>
    <row r="28" spans="1:3" ht="16.5" x14ac:dyDescent="0.45">
      <c r="A28" s="1"/>
      <c r="B28" s="1"/>
      <c r="C28" s="1" t="s">
        <v>24</v>
      </c>
    </row>
    <row r="29" spans="1:3" ht="16.5" x14ac:dyDescent="0.45">
      <c r="A29" s="1"/>
      <c r="B29" s="1"/>
      <c r="C29" s="1" t="s">
        <v>51</v>
      </c>
    </row>
    <row r="30" spans="1:3" ht="16.5" x14ac:dyDescent="0.45">
      <c r="A30" s="1"/>
      <c r="B30" s="1"/>
      <c r="C30" s="1" t="s">
        <v>25</v>
      </c>
    </row>
    <row r="31" spans="1:3" ht="16.5" x14ac:dyDescent="0.45">
      <c r="A31" s="1"/>
      <c r="B31" s="1"/>
      <c r="C31" s="1" t="s">
        <v>53</v>
      </c>
    </row>
    <row r="32" spans="1:3" ht="16.5" x14ac:dyDescent="0.45">
      <c r="A32" s="1"/>
      <c r="B32" s="1"/>
      <c r="C32" s="1" t="s">
        <v>52</v>
      </c>
    </row>
    <row r="33" spans="1:3" ht="16.5" x14ac:dyDescent="0.45">
      <c r="A33" s="1"/>
      <c r="B33" s="1"/>
      <c r="C33" s="1" t="s">
        <v>26</v>
      </c>
    </row>
    <row r="34" spans="1:3" ht="16.5" x14ac:dyDescent="0.45">
      <c r="A34" s="1"/>
      <c r="B34" s="1"/>
      <c r="C34" s="1" t="s">
        <v>41</v>
      </c>
    </row>
    <row r="35" spans="1:3" ht="16.5" x14ac:dyDescent="0.45">
      <c r="C35" s="1" t="s">
        <v>54</v>
      </c>
    </row>
    <row r="36" spans="1:3" ht="16.5" x14ac:dyDescent="0.45">
      <c r="C36" s="1" t="s">
        <v>27</v>
      </c>
    </row>
    <row r="37" spans="1:3" ht="16.5" x14ac:dyDescent="0.45">
      <c r="C37" s="1" t="s">
        <v>55</v>
      </c>
    </row>
    <row r="38" spans="1:3" ht="16.5" x14ac:dyDescent="0.45">
      <c r="C38" s="1" t="s">
        <v>28</v>
      </c>
    </row>
    <row r="39" spans="1:3" ht="16.5" x14ac:dyDescent="0.45">
      <c r="C39" s="1" t="s">
        <v>56</v>
      </c>
    </row>
    <row r="40" spans="1:3" ht="16.5" x14ac:dyDescent="0.45">
      <c r="C40" s="1" t="s">
        <v>29</v>
      </c>
    </row>
    <row r="41" spans="1:3" ht="16.5" x14ac:dyDescent="0.45">
      <c r="C41" s="1" t="s">
        <v>66</v>
      </c>
    </row>
    <row r="42" spans="1:3" ht="16.5" x14ac:dyDescent="0.45">
      <c r="C42" s="1" t="s">
        <v>67</v>
      </c>
    </row>
    <row r="43" spans="1:3" ht="16.5" x14ac:dyDescent="0.45">
      <c r="C43" s="1" t="s">
        <v>30</v>
      </c>
    </row>
    <row r="44" spans="1:3" ht="16.5" x14ac:dyDescent="0.45">
      <c r="C44" s="1" t="s">
        <v>31</v>
      </c>
    </row>
    <row r="45" spans="1:3" ht="16.5" x14ac:dyDescent="0.45">
      <c r="C45" s="1" t="s">
        <v>57</v>
      </c>
    </row>
    <row r="46" spans="1:3" ht="16.5" x14ac:dyDescent="0.45">
      <c r="C46" s="1" t="s">
        <v>32</v>
      </c>
    </row>
    <row r="47" spans="1:3" ht="16.5" x14ac:dyDescent="0.45">
      <c r="C47" s="1" t="s">
        <v>58</v>
      </c>
    </row>
    <row r="48" spans="1:3" ht="16.5" x14ac:dyDescent="0.45">
      <c r="C48" s="1" t="s">
        <v>60</v>
      </c>
    </row>
    <row r="49" spans="3:3" ht="16.5" x14ac:dyDescent="0.45">
      <c r="C49" s="1" t="s">
        <v>59</v>
      </c>
    </row>
    <row r="50" spans="3:3" ht="16.5" x14ac:dyDescent="0.45">
      <c r="C50" s="1" t="s">
        <v>61</v>
      </c>
    </row>
    <row r="51" spans="3:3" ht="16.5" x14ac:dyDescent="0.45">
      <c r="C51" s="1" t="s">
        <v>37</v>
      </c>
    </row>
  </sheetData>
  <sortState xmlns:xlrd2="http://schemas.microsoft.com/office/spreadsheetml/2017/richdata2" ref="C48:C51">
    <sortCondition ref="C4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BFC Reimb Form</vt:lpstr>
      <vt:lpstr>Lookups</vt:lpstr>
      <vt:lpstr>'BFC Reimb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</dc:creator>
  <cp:lastModifiedBy>Natalie Schlender</cp:lastModifiedBy>
  <cp:lastPrinted>2020-01-29T15:27:33Z</cp:lastPrinted>
  <dcterms:created xsi:type="dcterms:W3CDTF">2014-10-26T00:43:09Z</dcterms:created>
  <dcterms:modified xsi:type="dcterms:W3CDTF">2024-03-20T22:45:33Z</dcterms:modified>
</cp:coreProperties>
</file>